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ncbfs\users$\sdavis\Executive Director\"/>
    </mc:Choice>
  </mc:AlternateContent>
  <xr:revisionPtr revIDLastSave="0" documentId="13_ncr:1_{AF670D9D-103C-481B-A10E-DEDA3BCF54E3}" xr6:coauthVersionLast="37" xr6:coauthVersionMax="37" xr10:uidLastSave="{00000000-0000-0000-0000-000000000000}"/>
  <bookViews>
    <workbookView xWindow="0" yWindow="0" windowWidth="28800" windowHeight="12435" xr2:uid="{00000000-000D-0000-FFFF-FFFF00000000}"/>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1" i="1" l="1"/>
  <c r="C31" i="1"/>
  <c r="C17" i="1"/>
  <c r="C7" i="1"/>
  <c r="C42" i="1" l="1"/>
  <c r="C18" i="1"/>
  <c r="C23" i="1" s="1"/>
  <c r="C27" i="1" s="1"/>
  <c r="C43" i="1" l="1"/>
</calcChain>
</file>

<file path=xl/sharedStrings.xml><?xml version="1.0" encoding="utf-8"?>
<sst xmlns="http://schemas.openxmlformats.org/spreadsheetml/2006/main" count="43" uniqueCount="41">
  <si>
    <t>Total Non-Guaranteed Cash Advance Items</t>
  </si>
  <si>
    <t>Total Sales Tax</t>
  </si>
  <si>
    <t>At-Need Adjustments</t>
  </si>
  <si>
    <t>Service / Merchandise Items Not used At-Need</t>
  </si>
  <si>
    <t>list individual items not used here --------------&gt;</t>
  </si>
  <si>
    <t>Total Funds Subject to Family Credit / Prorate At-Need</t>
  </si>
  <si>
    <t>Calculation of Credit / Prorate</t>
  </si>
  <si>
    <t>Preneed Contract Information ---------------------&gt;</t>
  </si>
  <si>
    <t>Name of Deceased ----------------------------------&gt;</t>
  </si>
  <si>
    <t>At-Need Contract Information ---------------------&gt;</t>
  </si>
  <si>
    <t>Total Cash Advance Items</t>
  </si>
  <si>
    <t>Total Preneed Cash Advances &amp; Tax                                    (1)</t>
  </si>
  <si>
    <t>Total Services / Merchandise Not Used At-Need          (2)</t>
  </si>
  <si>
    <t>(1) + (2) / (3) = % of at-need funds to prorate                   (4)</t>
  </si>
  <si>
    <t>Total At-Need Payout from All Preneed Funding           (5)</t>
  </si>
  <si>
    <t>Total Credit / Prorated Funds Available for Family to Use Toward At-Need Cash Advances, Sales Tax or Service / Merchandise Items Not Funded Preneed.                                                               (5) x (4) = $                                                                                       (6)</t>
  </si>
  <si>
    <t>Service / Merchandise Items ADDED At-Need</t>
  </si>
  <si>
    <t>list individual items added here --------------&gt;</t>
  </si>
  <si>
    <t>Amount To Be Collected / Refunded --------------&gt;</t>
  </si>
  <si>
    <t xml:space="preserve">Total Services / Merchandise ADDED At-Need               </t>
  </si>
  <si>
    <t xml:space="preserve">Total At-Need Cash Advances &amp; Tax                                    </t>
  </si>
  <si>
    <t>Total At-Need Cash Advances, Tax and Contract Additions                                                                                         (7)</t>
  </si>
  <si>
    <t>(6) - (7) = amount to be collected or refunded.</t>
  </si>
  <si>
    <t>Certificate</t>
  </si>
  <si>
    <t>Performance</t>
  </si>
  <si>
    <t xml:space="preserve">of </t>
  </si>
  <si>
    <t>Match Up</t>
  </si>
  <si>
    <t>(A)</t>
  </si>
  <si>
    <t>(B)</t>
  </si>
  <si>
    <t>(C)</t>
  </si>
  <si>
    <t>(D)</t>
  </si>
  <si>
    <t>"AVAILABLE" (C) x (D)</t>
  </si>
  <si>
    <t>"ACTUAL"</t>
  </si>
  <si>
    <t>"DIFFERENCE"</t>
  </si>
  <si>
    <t>NOTE</t>
  </si>
  <si>
    <t>Positive balance = Refund Due Estate / Family in accordance with law.</t>
  </si>
  <si>
    <t>Negative balance = Amount Due Funeral Home</t>
  </si>
  <si>
    <t xml:space="preserve">Preneed Contract Amount                                                       (3)                                                                                                                                                                                                                                   </t>
  </si>
  <si>
    <t>Note:  Should the contract purchaser and the contracting funeral home mutually consent to modify an inflation-proof contract, funds allocated for any service or merchadise items not used at need are to be prorated in the same manner as any non-guaranteed cash advance items and sales tax with the family being given proper credit toward the atneed contract price.</t>
  </si>
  <si>
    <t>Note:  Should the contract purchaser and the contracting funeral home mutually consent to modify an inflation-proof contract by adding service or merchandise items not funded in the preneed contract, the funeral home is entitled to bill the family at the current retail value for those items.  These charges are most simply figured in with the calculation for at-need cash advance items and sales tax when totaling the amounts due or to be refunded.</t>
  </si>
  <si>
    <t>PRENEED TO AT-NEED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</si>
</sst>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Font="1" applyBorder="1" applyAlignment="1">
      <alignment wrapText="1"/>
    </xf>
    <xf numFmtId="164" fontId="0" fillId="0" borderId="0" xfId="0" applyNumberFormat="1" applyBorder="1" applyProtection="1"/>
    <xf numFmtId="0" fontId="1" fillId="0" borderId="0" xfId="0" applyFont="1" applyBorder="1" applyAlignment="1" applyProtection="1">
      <alignment horizontal="justify" wrapText="1"/>
    </xf>
    <xf numFmtId="0" fontId="1" fillId="2" borderId="0" xfId="0" applyFont="1" applyFill="1" applyBorder="1" applyAlignment="1" applyProtection="1">
      <alignment horizontal="justify" wrapText="1"/>
    </xf>
    <xf numFmtId="164" fontId="0" fillId="2" borderId="0" xfId="0" applyNumberFormat="1" applyFill="1" applyBorder="1" applyProtection="1"/>
    <xf numFmtId="0" fontId="0" fillId="0" borderId="0" xfId="0" applyBorder="1" applyAlignment="1">
      <alignment horizontal="center"/>
    </xf>
    <xf numFmtId="0" fontId="2" fillId="3" borderId="0" xfId="0" applyFont="1" applyFill="1" applyBorder="1" applyAlignment="1" applyProtection="1">
      <alignment horizontal="justify" wrapText="1"/>
    </xf>
    <xf numFmtId="164" fontId="1" fillId="2" borderId="0" xfId="0" applyNumberFormat="1" applyFont="1" applyFill="1" applyBorder="1" applyProtection="1"/>
    <xf numFmtId="0" fontId="1" fillId="3" borderId="0" xfId="0" applyFont="1" applyFill="1" applyBorder="1" applyAlignment="1" applyProtection="1">
      <alignment horizontal="justify" wrapText="1"/>
    </xf>
    <xf numFmtId="0" fontId="1" fillId="3" borderId="0" xfId="0" applyFont="1" applyFill="1" applyBorder="1" applyAlignment="1" applyProtection="1">
      <alignment horizontal="center" wrapText="1"/>
    </xf>
    <xf numFmtId="0" fontId="0" fillId="0" borderId="0" xfId="0" applyFont="1" applyFill="1" applyBorder="1" applyAlignment="1" applyProtection="1">
      <alignment wrapText="1"/>
      <protection locked="0"/>
    </xf>
    <xf numFmtId="164" fontId="0" fillId="0" borderId="0" xfId="0" applyNumberFormat="1" applyFill="1" applyBorder="1" applyProtection="1">
      <protection locked="0"/>
    </xf>
    <xf numFmtId="164" fontId="0" fillId="0" borderId="0" xfId="0" applyNumberFormat="1" applyFont="1" applyFill="1" applyBorder="1" applyProtection="1">
      <protection locked="0"/>
    </xf>
    <xf numFmtId="164" fontId="1" fillId="3" borderId="0" xfId="0" applyNumberFormat="1" applyFont="1" applyFill="1" applyBorder="1" applyProtection="1"/>
    <xf numFmtId="10" fontId="1" fillId="3" borderId="0" xfId="0" applyNumberFormat="1" applyFont="1" applyFill="1" applyBorder="1" applyProtection="1"/>
    <xf numFmtId="164" fontId="1" fillId="0" borderId="0" xfId="0" applyNumberFormat="1" applyFont="1" applyFill="1" applyBorder="1" applyProtection="1">
      <protection locked="0"/>
    </xf>
    <xf numFmtId="164" fontId="1" fillId="4" borderId="0" xfId="0" applyNumberFormat="1" applyFont="1" applyFill="1" applyBorder="1" applyProtection="1">
      <protection locked="0"/>
    </xf>
    <xf numFmtId="0" fontId="0" fillId="2" borderId="0" xfId="0" applyFill="1" applyBorder="1" applyAlignment="1" applyProtection="1">
      <alignment horizontal="center"/>
    </xf>
    <xf numFmtId="0" fontId="0" fillId="2" borderId="0" xfId="0" applyFont="1" applyFill="1" applyBorder="1" applyAlignment="1" applyProtection="1">
      <alignment wrapText="1"/>
    </xf>
    <xf numFmtId="0" fontId="1" fillId="3" borderId="0" xfId="0" applyFont="1" applyFill="1" applyBorder="1" applyAlignment="1" applyProtection="1">
      <alignment wrapText="1"/>
    </xf>
    <xf numFmtId="0" fontId="1" fillId="3" borderId="0" xfId="0" applyFont="1" applyFill="1" applyBorder="1" applyAlignment="1" applyProtection="1">
      <alignment horizontal="center"/>
    </xf>
    <xf numFmtId="0" fontId="1" fillId="2" borderId="0" xfId="0" applyFont="1" applyFill="1" applyBorder="1" applyAlignment="1" applyProtection="1">
      <alignment wrapText="1"/>
    </xf>
    <xf numFmtId="0" fontId="2" fillId="3" borderId="0" xfId="0" applyFont="1" applyFill="1" applyBorder="1" applyAlignment="1" applyProtection="1">
      <alignment horizontal="center" wrapText="1"/>
    </xf>
    <xf numFmtId="0" fontId="1" fillId="3" borderId="1"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workbookViewId="0">
      <selection activeCell="B3" sqref="B3"/>
    </sheetView>
  </sheetViews>
  <sheetFormatPr defaultRowHeight="15" x14ac:dyDescent="0.25"/>
  <cols>
    <col min="1" max="1" width="45.7109375" style="3" customWidth="1"/>
    <col min="2" max="2" width="50.140625" style="1" customWidth="1"/>
    <col min="3" max="3" width="10.140625" style="2" bestFit="1" customWidth="1"/>
    <col min="4" max="4" width="25.7109375" style="6" customWidth="1"/>
  </cols>
  <sheetData>
    <row r="1" spans="1:4" ht="29.25" customHeight="1" x14ac:dyDescent="0.25">
      <c r="A1" s="4"/>
      <c r="B1" s="25" t="s">
        <v>40</v>
      </c>
      <c r="C1" s="5"/>
      <c r="D1" s="18"/>
    </row>
    <row r="2" spans="1:4" x14ac:dyDescent="0.25">
      <c r="A2" s="4"/>
      <c r="B2" s="19"/>
      <c r="C2" s="5"/>
      <c r="D2" s="18"/>
    </row>
    <row r="3" spans="1:4" x14ac:dyDescent="0.25">
      <c r="A3" s="7" t="s">
        <v>8</v>
      </c>
      <c r="B3" s="11"/>
      <c r="C3" s="5"/>
      <c r="D3" s="18"/>
    </row>
    <row r="4" spans="1:4" x14ac:dyDescent="0.25">
      <c r="A4" s="4"/>
      <c r="B4" s="19"/>
      <c r="C4" s="5"/>
      <c r="D4" s="18"/>
    </row>
    <row r="5" spans="1:4" x14ac:dyDescent="0.25">
      <c r="A5" s="7" t="s">
        <v>7</v>
      </c>
      <c r="B5" s="20" t="s">
        <v>0</v>
      </c>
      <c r="C5" s="12"/>
      <c r="D5" s="18"/>
    </row>
    <row r="6" spans="1:4" x14ac:dyDescent="0.25">
      <c r="A6" s="4"/>
      <c r="B6" s="20" t="s">
        <v>1</v>
      </c>
      <c r="C6" s="13"/>
      <c r="D6" s="18"/>
    </row>
    <row r="7" spans="1:4" ht="30" x14ac:dyDescent="0.25">
      <c r="A7" s="4"/>
      <c r="B7" s="20" t="s">
        <v>11</v>
      </c>
      <c r="C7" s="14">
        <f>SUM(C5:C6)</f>
        <v>0</v>
      </c>
      <c r="D7" s="18"/>
    </row>
    <row r="8" spans="1:4" x14ac:dyDescent="0.25">
      <c r="A8" s="7" t="s">
        <v>2</v>
      </c>
      <c r="B8" s="11"/>
      <c r="C8" s="13"/>
      <c r="D8" s="18"/>
    </row>
    <row r="9" spans="1:4" x14ac:dyDescent="0.25">
      <c r="A9" s="9" t="s">
        <v>3</v>
      </c>
      <c r="B9" s="11"/>
      <c r="C9" s="13"/>
      <c r="D9" s="18"/>
    </row>
    <row r="10" spans="1:4" x14ac:dyDescent="0.25">
      <c r="A10" s="10" t="s">
        <v>4</v>
      </c>
      <c r="B10" s="11"/>
      <c r="C10" s="13"/>
      <c r="D10" s="18"/>
    </row>
    <row r="11" spans="1:4" x14ac:dyDescent="0.25">
      <c r="A11" s="4"/>
      <c r="B11" s="11"/>
      <c r="C11" s="13"/>
      <c r="D11" s="18"/>
    </row>
    <row r="12" spans="1:4" x14ac:dyDescent="0.25">
      <c r="A12" s="4"/>
      <c r="B12" s="11"/>
      <c r="C12" s="13"/>
      <c r="D12" s="18"/>
    </row>
    <row r="13" spans="1:4" x14ac:dyDescent="0.25">
      <c r="A13" s="4"/>
      <c r="B13" s="11"/>
      <c r="C13" s="13"/>
      <c r="D13" s="18"/>
    </row>
    <row r="14" spans="1:4" x14ac:dyDescent="0.25">
      <c r="A14" s="4"/>
      <c r="B14" s="11"/>
      <c r="C14" s="13"/>
      <c r="D14" s="21" t="s">
        <v>23</v>
      </c>
    </row>
    <row r="15" spans="1:4" x14ac:dyDescent="0.25">
      <c r="A15" s="4"/>
      <c r="B15" s="11"/>
      <c r="C15" s="13"/>
      <c r="D15" s="21" t="s">
        <v>25</v>
      </c>
    </row>
    <row r="16" spans="1:4" x14ac:dyDescent="0.25">
      <c r="A16" s="4"/>
      <c r="B16" s="11"/>
      <c r="C16" s="13"/>
      <c r="D16" s="21" t="s">
        <v>24</v>
      </c>
    </row>
    <row r="17" spans="1:4" ht="30" x14ac:dyDescent="0.25">
      <c r="A17" s="4"/>
      <c r="B17" s="20" t="s">
        <v>12</v>
      </c>
      <c r="C17" s="14">
        <f>SUM(C8:C16)</f>
        <v>0</v>
      </c>
      <c r="D17" s="21" t="s">
        <v>26</v>
      </c>
    </row>
    <row r="18" spans="1:4" x14ac:dyDescent="0.25">
      <c r="A18" s="4"/>
      <c r="B18" s="20" t="s">
        <v>5</v>
      </c>
      <c r="C18" s="14">
        <f>SUM(C7+C17)</f>
        <v>0</v>
      </c>
      <c r="D18" s="21" t="s">
        <v>27</v>
      </c>
    </row>
    <row r="19" spans="1:4" x14ac:dyDescent="0.25">
      <c r="A19" s="4"/>
      <c r="B19" s="22"/>
      <c r="C19" s="8"/>
      <c r="D19" s="18"/>
    </row>
    <row r="20" spans="1:4" x14ac:dyDescent="0.25">
      <c r="A20" s="4"/>
      <c r="B20" s="22"/>
      <c r="C20" s="8"/>
      <c r="D20" s="18"/>
    </row>
    <row r="21" spans="1:4" ht="30" x14ac:dyDescent="0.25">
      <c r="A21" s="4"/>
      <c r="B21" s="20" t="s">
        <v>37</v>
      </c>
      <c r="C21" s="17"/>
      <c r="D21" s="21" t="s">
        <v>28</v>
      </c>
    </row>
    <row r="22" spans="1:4" x14ac:dyDescent="0.25">
      <c r="A22" s="4"/>
      <c r="B22" s="22"/>
      <c r="C22" s="5"/>
      <c r="D22" s="18"/>
    </row>
    <row r="23" spans="1:4" ht="30" x14ac:dyDescent="0.25">
      <c r="A23" s="9" t="s">
        <v>6</v>
      </c>
      <c r="B23" s="20" t="s">
        <v>13</v>
      </c>
      <c r="C23" s="15" t="e">
        <f>SUM(C18/C21)</f>
        <v>#DIV/0!</v>
      </c>
      <c r="D23" s="21" t="s">
        <v>29</v>
      </c>
    </row>
    <row r="24" spans="1:4" ht="15" customHeight="1" x14ac:dyDescent="0.25">
      <c r="A24" s="4"/>
      <c r="B24" s="19"/>
      <c r="C24" s="5"/>
      <c r="D24" s="18"/>
    </row>
    <row r="25" spans="1:4" ht="30" x14ac:dyDescent="0.25">
      <c r="A25" s="4"/>
      <c r="B25" s="20" t="s">
        <v>14</v>
      </c>
      <c r="C25" s="16"/>
      <c r="D25" s="21" t="s">
        <v>30</v>
      </c>
    </row>
    <row r="26" spans="1:4" ht="15" customHeight="1" x14ac:dyDescent="0.25">
      <c r="A26" s="4"/>
      <c r="B26" s="19"/>
      <c r="C26" s="5"/>
      <c r="D26" s="18"/>
    </row>
    <row r="27" spans="1:4" ht="75" x14ac:dyDescent="0.25">
      <c r="A27" s="4"/>
      <c r="B27" s="9" t="s">
        <v>15</v>
      </c>
      <c r="C27" s="14" t="e">
        <f>SUM(C25*C23)</f>
        <v>#DIV/0!</v>
      </c>
      <c r="D27" s="21" t="s">
        <v>31</v>
      </c>
    </row>
    <row r="28" spans="1:4" x14ac:dyDescent="0.25">
      <c r="A28" s="4"/>
      <c r="B28" s="19"/>
      <c r="C28" s="5"/>
      <c r="D28" s="18"/>
    </row>
    <row r="29" spans="1:4" x14ac:dyDescent="0.25">
      <c r="A29" s="7" t="s">
        <v>9</v>
      </c>
      <c r="B29" s="20" t="s">
        <v>10</v>
      </c>
      <c r="C29" s="12"/>
      <c r="D29" s="18"/>
    </row>
    <row r="30" spans="1:4" x14ac:dyDescent="0.25">
      <c r="A30" s="7"/>
      <c r="B30" s="20" t="s">
        <v>1</v>
      </c>
      <c r="C30" s="13"/>
      <c r="D30" s="18"/>
    </row>
    <row r="31" spans="1:4" x14ac:dyDescent="0.25">
      <c r="A31" s="7"/>
      <c r="B31" s="20" t="s">
        <v>20</v>
      </c>
      <c r="C31" s="14">
        <f>SUM(C29:C30)</f>
        <v>0</v>
      </c>
      <c r="D31" s="18"/>
    </row>
    <row r="32" spans="1:4" x14ac:dyDescent="0.25">
      <c r="A32" s="7" t="s">
        <v>2</v>
      </c>
      <c r="B32" s="11"/>
      <c r="C32" s="13"/>
      <c r="D32" s="18"/>
    </row>
    <row r="33" spans="1:4" x14ac:dyDescent="0.25">
      <c r="A33" s="9" t="s">
        <v>16</v>
      </c>
      <c r="B33" s="11"/>
      <c r="C33" s="13"/>
      <c r="D33" s="18"/>
    </row>
    <row r="34" spans="1:4" x14ac:dyDescent="0.25">
      <c r="A34" s="10" t="s">
        <v>17</v>
      </c>
      <c r="B34" s="11"/>
      <c r="C34" s="13"/>
      <c r="D34" s="18"/>
    </row>
    <row r="35" spans="1:4" x14ac:dyDescent="0.25">
      <c r="A35" s="4"/>
      <c r="B35" s="11"/>
      <c r="C35" s="13"/>
      <c r="D35" s="18"/>
    </row>
    <row r="36" spans="1:4" x14ac:dyDescent="0.25">
      <c r="A36" s="4"/>
      <c r="B36" s="11"/>
      <c r="C36" s="13"/>
      <c r="D36" s="18"/>
    </row>
    <row r="37" spans="1:4" x14ac:dyDescent="0.25">
      <c r="A37" s="4"/>
      <c r="B37" s="11"/>
      <c r="C37" s="13"/>
      <c r="D37" s="18"/>
    </row>
    <row r="38" spans="1:4" x14ac:dyDescent="0.25">
      <c r="A38" s="4"/>
      <c r="B38" s="11"/>
      <c r="C38" s="13"/>
      <c r="D38" s="18"/>
    </row>
    <row r="39" spans="1:4" x14ac:dyDescent="0.25">
      <c r="A39" s="4"/>
      <c r="B39" s="11"/>
      <c r="C39" s="13"/>
      <c r="D39" s="18"/>
    </row>
    <row r="40" spans="1:4" x14ac:dyDescent="0.25">
      <c r="A40" s="4"/>
      <c r="B40" s="11"/>
      <c r="C40" s="13"/>
      <c r="D40" s="18"/>
    </row>
    <row r="41" spans="1:4" x14ac:dyDescent="0.25">
      <c r="A41" s="4"/>
      <c r="B41" s="20" t="s">
        <v>19</v>
      </c>
      <c r="C41" s="14">
        <f>SUM(C32:C40)</f>
        <v>0</v>
      </c>
      <c r="D41" s="18"/>
    </row>
    <row r="42" spans="1:4" ht="45" x14ac:dyDescent="0.25">
      <c r="A42" s="4"/>
      <c r="B42" s="20" t="s">
        <v>21</v>
      </c>
      <c r="C42" s="14">
        <f>SUM(C31+C41)</f>
        <v>0</v>
      </c>
      <c r="D42" s="21" t="s">
        <v>32</v>
      </c>
    </row>
    <row r="43" spans="1:4" x14ac:dyDescent="0.25">
      <c r="A43" s="7" t="s">
        <v>18</v>
      </c>
      <c r="B43" s="20" t="s">
        <v>22</v>
      </c>
      <c r="C43" s="14" t="e">
        <f>SUM(C27-C42)</f>
        <v>#DIV/0!</v>
      </c>
      <c r="D43" s="21" t="s">
        <v>33</v>
      </c>
    </row>
    <row r="44" spans="1:4" x14ac:dyDescent="0.25">
      <c r="A44" s="4"/>
      <c r="B44" s="23" t="s">
        <v>34</v>
      </c>
      <c r="C44" s="5"/>
      <c r="D44" s="18"/>
    </row>
    <row r="45" spans="1:4" ht="30" x14ac:dyDescent="0.25">
      <c r="A45" s="4"/>
      <c r="B45" s="20" t="s">
        <v>35</v>
      </c>
      <c r="C45" s="5"/>
      <c r="D45" s="18"/>
    </row>
    <row r="46" spans="1:4" x14ac:dyDescent="0.25">
      <c r="A46" s="4"/>
      <c r="B46" s="20" t="s">
        <v>36</v>
      </c>
      <c r="C46" s="5"/>
      <c r="D46" s="18"/>
    </row>
    <row r="47" spans="1:4" ht="15.75" thickBot="1" x14ac:dyDescent="0.3">
      <c r="A47" s="4"/>
      <c r="B47" s="19"/>
      <c r="C47" s="5"/>
      <c r="D47" s="18"/>
    </row>
    <row r="48" spans="1:4" ht="135.75" thickBot="1" x14ac:dyDescent="0.3">
      <c r="A48" s="24" t="s">
        <v>38</v>
      </c>
      <c r="B48" s="24" t="s">
        <v>39</v>
      </c>
      <c r="C48" s="5"/>
      <c r="D48" s="18"/>
    </row>
    <row r="49" ht="12.75" customHeight="1" x14ac:dyDescent="0.25"/>
  </sheetData>
  <sheetProtection algorithmName="SHA-512" hashValue="g8R4Bk1eivK+U8j02Jw3Vql2SfSfRj+ZkwlKoOCz9NFFzDX9jp7oGuv8Ha+aC2wbqatec7Yvq8EfqmSs8OywJg==" saltValue="3STtEZVXNgJYwd2K39qdzw==" spinCount="100000" sheet="1" selectLockedCells="1"/>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dc:creator>
  <cp:lastModifiedBy>Stephen E. Davis</cp:lastModifiedBy>
  <dcterms:created xsi:type="dcterms:W3CDTF">2016-11-01T05:01:01Z</dcterms:created>
  <dcterms:modified xsi:type="dcterms:W3CDTF">2018-11-01T15:52:18Z</dcterms:modified>
  <cp:contentStatus/>
</cp:coreProperties>
</file>